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6345" tabRatio="675" activeTab="0"/>
  </bookViews>
  <sheets>
    <sheet name="ตารางคำนวณ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<sst xmlns="http://schemas.openxmlformats.org/spreadsheetml/2006/main" count="29" uniqueCount="20">
  <si>
    <t>ผู้บังคับบัญชา</t>
  </si>
  <si>
    <t>ผู้ร่วมงาน</t>
  </si>
  <si>
    <t>ผู้ใต้บังคับบัญชา</t>
  </si>
  <si>
    <t>ผู้รับบริการ</t>
  </si>
  <si>
    <t>สมรรถนะ(ร้อยละ 30)</t>
  </si>
  <si>
    <t>w</t>
  </si>
  <si>
    <t>Avr</t>
  </si>
  <si>
    <t>t</t>
  </si>
  <si>
    <t>จำนวนกลุ่ม</t>
  </si>
  <si>
    <t>น้ำหนักกลุ่ม</t>
  </si>
  <si>
    <t>พฤติกรรม</t>
  </si>
  <si>
    <t>การทำงานเป็นทีม</t>
  </si>
  <si>
    <r>
      <t xml:space="preserve">        รวม           </t>
    </r>
    <r>
      <rPr>
        <b/>
        <sz val="14"/>
        <color indexed="8"/>
        <rFont val="Angsana New"/>
        <family val="1"/>
      </rPr>
      <t>(ห้ามเกิน 1)</t>
    </r>
  </si>
  <si>
    <t>การมุ่งผลสัมฤทธิ์</t>
  </si>
  <si>
    <t>บริการที่ดี</t>
  </si>
  <si>
    <t>การสั่งสมความเชี่ยวชาญในงานอาชีพ</t>
  </si>
  <si>
    <t>การยึดมั่นในความถูกต้องชอบธรรมฯ</t>
  </si>
  <si>
    <r>
      <t xml:space="preserve">ตารางคำนวณคะแนนสมรรถนะ (รายพฤติกรรม)                                                                                                </t>
    </r>
    <r>
      <rPr>
        <sz val="16"/>
        <color indexed="8"/>
        <rFont val="Angsana New"/>
        <family val="1"/>
      </rPr>
      <t>*กรณีไม่มีผู้ประเมินในกลุ่มใดให้กรอก 0</t>
    </r>
  </si>
  <si>
    <t>จำนวนกลุ่มผู้ประเมิน(2-4กลุ่ม)</t>
  </si>
  <si>
    <t>re chk.ต้อง = 1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</si>
</sst>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ngsana New"/>
      <family val="1"/>
    </font>
    <font>
      <sz val="14"/>
      <name val="Cordia New"/>
      <family val="2"/>
    </font>
    <font>
      <sz val="15"/>
      <name val="DilleniaUPC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18"/>
      <name val="Angsana New"/>
      <family val="1"/>
    </font>
    <font>
      <b/>
      <sz val="18"/>
      <color indexed="18"/>
      <name val="Angsana New"/>
      <family val="1"/>
    </font>
    <font>
      <sz val="14"/>
      <color indexed="10"/>
      <name val="Angsana New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20"/>
      <color indexed="8"/>
      <name val="Angsana New"/>
      <family val="1"/>
    </font>
    <font>
      <sz val="15"/>
      <color indexed="8"/>
      <name val="DilleniaUPC"/>
      <family val="1"/>
    </font>
    <font>
      <b/>
      <sz val="14"/>
      <name val="Angsana New"/>
      <family val="1"/>
    </font>
    <font>
      <b/>
      <sz val="9"/>
      <name val="Angsana New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6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/>
    </xf>
    <xf numFmtId="2" fontId="8" fillId="0" borderId="10" xfId="0" applyNumberFormat="1" applyFont="1" applyBorder="1" applyAlignment="1">
      <alignment/>
    </xf>
    <xf numFmtId="2" fontId="9" fillId="33" borderId="10" xfId="0" applyNumberFormat="1" applyFont="1" applyFill="1" applyBorder="1" applyAlignment="1">
      <alignment/>
    </xf>
    <xf numFmtId="2" fontId="10" fillId="0" borderId="10" xfId="0" applyNumberFormat="1" applyFont="1" applyBorder="1" applyAlignment="1">
      <alignment/>
    </xf>
    <xf numFmtId="2" fontId="8" fillId="34" borderId="10" xfId="0" applyNumberFormat="1" applyFont="1" applyFill="1" applyBorder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left" vertical="center"/>
    </xf>
    <xf numFmtId="2" fontId="10" fillId="0" borderId="11" xfId="0" applyNumberFormat="1" applyFont="1" applyBorder="1" applyAlignment="1">
      <alignment/>
    </xf>
    <xf numFmtId="2" fontId="8" fillId="34" borderId="12" xfId="0" applyNumberFormat="1" applyFont="1" applyFill="1" applyBorder="1" applyAlignment="1">
      <alignment/>
    </xf>
    <xf numFmtId="2" fontId="10" fillId="0" borderId="13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2" fontId="6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33" borderId="15" xfId="0" applyFont="1" applyFill="1" applyBorder="1" applyAlignment="1">
      <alignment/>
    </xf>
    <xf numFmtId="0" fontId="11" fillId="33" borderId="16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2" fontId="8" fillId="35" borderId="14" xfId="0" applyNumberFormat="1" applyFont="1" applyFill="1" applyBorder="1" applyAlignment="1">
      <alignment/>
    </xf>
    <xf numFmtId="2" fontId="8" fillId="35" borderId="10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/>
    </xf>
    <xf numFmtId="0" fontId="4" fillId="33" borderId="17" xfId="55" applyFont="1" applyFill="1" applyBorder="1" applyAlignment="1" applyProtection="1">
      <alignment horizontal="center" vertical="center"/>
      <protection/>
    </xf>
    <xf numFmtId="2" fontId="8" fillId="0" borderId="18" xfId="0" applyNumberFormat="1" applyFont="1" applyBorder="1" applyAlignment="1">
      <alignment/>
    </xf>
    <xf numFmtId="2" fontId="8" fillId="0" borderId="16" xfId="0" applyNumberFormat="1" applyFont="1" applyBorder="1" applyAlignment="1">
      <alignment/>
    </xf>
    <xf numFmtId="2" fontId="9" fillId="33" borderId="16" xfId="0" applyNumberFormat="1" applyFont="1" applyFill="1" applyBorder="1" applyAlignment="1">
      <alignment/>
    </xf>
    <xf numFmtId="2" fontId="10" fillId="0" borderId="16" xfId="0" applyNumberFormat="1" applyFont="1" applyBorder="1" applyAlignment="1">
      <alignment/>
    </xf>
    <xf numFmtId="2" fontId="10" fillId="0" borderId="19" xfId="0" applyNumberFormat="1" applyFont="1" applyBorder="1" applyAlignment="1">
      <alignment/>
    </xf>
    <xf numFmtId="2" fontId="8" fillId="34" borderId="20" xfId="0" applyNumberFormat="1" applyFont="1" applyFill="1" applyBorder="1" applyAlignment="1">
      <alignment/>
    </xf>
    <xf numFmtId="2" fontId="8" fillId="34" borderId="16" xfId="0" applyNumberFormat="1" applyFont="1" applyFill="1" applyBorder="1" applyAlignment="1">
      <alignment/>
    </xf>
    <xf numFmtId="2" fontId="10" fillId="0" borderId="17" xfId="0" applyNumberFormat="1" applyFont="1" applyBorder="1" applyAlignment="1">
      <alignment/>
    </xf>
    <xf numFmtId="2" fontId="8" fillId="35" borderId="18" xfId="0" applyNumberFormat="1" applyFont="1" applyFill="1" applyBorder="1" applyAlignment="1">
      <alignment/>
    </xf>
    <xf numFmtId="2" fontId="8" fillId="35" borderId="16" xfId="0" applyNumberFormat="1" applyFont="1" applyFill="1" applyBorder="1" applyAlignment="1">
      <alignment/>
    </xf>
    <xf numFmtId="2" fontId="6" fillId="0" borderId="18" xfId="0" applyNumberFormat="1" applyFont="1" applyBorder="1" applyAlignment="1">
      <alignment/>
    </xf>
    <xf numFmtId="2" fontId="6" fillId="33" borderId="16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14" fillId="35" borderId="13" xfId="55" applyFont="1" applyFill="1" applyBorder="1" applyAlignment="1" applyProtection="1">
      <alignment horizontal="center" vertical="center"/>
      <protection/>
    </xf>
    <xf numFmtId="0" fontId="7" fillId="0" borderId="26" xfId="0" applyFont="1" applyBorder="1" applyAlignment="1">
      <alignment vertical="center" wrapText="1"/>
    </xf>
    <xf numFmtId="0" fontId="15" fillId="35" borderId="27" xfId="55" applyFont="1" applyFill="1" applyBorder="1" applyAlignment="1" applyProtection="1">
      <alignment horizontal="left" vertical="center"/>
      <protection/>
    </xf>
    <xf numFmtId="0" fontId="15" fillId="35" borderId="28" xfId="55" applyFont="1" applyFill="1" applyBorder="1" applyAlignment="1" applyProtection="1">
      <alignment horizontal="left" vertical="center"/>
      <protection/>
    </xf>
    <xf numFmtId="0" fontId="16" fillId="35" borderId="28" xfId="55" applyFont="1" applyFill="1" applyBorder="1" applyAlignment="1" applyProtection="1">
      <alignment horizontal="left" vertical="center"/>
      <protection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11" fillId="33" borderId="10" xfId="0" applyFont="1" applyFill="1" applyBorder="1" applyAlignment="1">
      <alignment horizontal="center"/>
    </xf>
    <xf numFmtId="0" fontId="13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B12" sqref="AB12"/>
    </sheetView>
  </sheetViews>
  <sheetFormatPr defaultColWidth="9.140625" defaultRowHeight="15"/>
  <cols>
    <col min="1" max="1" width="6.8515625" style="1" customWidth="1"/>
    <col min="2" max="2" width="19.140625" style="1" customWidth="1"/>
    <col min="3" max="5" width="4.8515625" style="1" customWidth="1"/>
    <col min="6" max="6" width="4.8515625" style="3" hidden="1" customWidth="1"/>
    <col min="7" max="8" width="4.8515625" style="1" hidden="1" customWidth="1"/>
    <col min="9" max="11" width="4.8515625" style="1" customWidth="1"/>
    <col min="12" max="12" width="4.8515625" style="3" hidden="1" customWidth="1"/>
    <col min="13" max="14" width="4.8515625" style="1" hidden="1" customWidth="1"/>
    <col min="15" max="17" width="4.8515625" style="1" customWidth="1"/>
    <col min="18" max="18" width="4.8515625" style="3" hidden="1" customWidth="1"/>
    <col min="19" max="20" width="4.8515625" style="1" hidden="1" customWidth="1"/>
    <col min="21" max="23" width="4.8515625" style="1" customWidth="1"/>
    <col min="24" max="24" width="4.8515625" style="3" hidden="1" customWidth="1"/>
    <col min="25" max="26" width="4.8515625" style="1" hidden="1" customWidth="1"/>
    <col min="27" max="27" width="12.00390625" style="1" customWidth="1"/>
    <col min="28" max="28" width="9.00390625" style="2" customWidth="1"/>
    <col min="29" max="32" width="9.140625" style="1" hidden="1" customWidth="1"/>
    <col min="33" max="16384" width="9.140625" style="1" customWidth="1"/>
  </cols>
  <sheetData>
    <row r="1" spans="1:28" ht="54" customHeight="1">
      <c r="A1" s="64" t="s">
        <v>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ht="21" customHeight="1">
      <c r="A2" s="65" t="s">
        <v>18</v>
      </c>
      <c r="B2" s="54" t="s">
        <v>10</v>
      </c>
      <c r="C2" s="59" t="s">
        <v>4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60" t="s">
        <v>12</v>
      </c>
      <c r="AB2" s="66" t="s">
        <v>19</v>
      </c>
    </row>
    <row r="3" spans="1:28" ht="21">
      <c r="A3" s="57"/>
      <c r="B3" s="55"/>
      <c r="C3" s="49" t="s">
        <v>0</v>
      </c>
      <c r="D3" s="50"/>
      <c r="E3" s="50"/>
      <c r="F3" s="50"/>
      <c r="G3" s="50"/>
      <c r="H3" s="51"/>
      <c r="I3" s="52" t="s">
        <v>1</v>
      </c>
      <c r="J3" s="50"/>
      <c r="K3" s="50"/>
      <c r="L3" s="50"/>
      <c r="M3" s="50"/>
      <c r="N3" s="53"/>
      <c r="O3" s="49" t="s">
        <v>2</v>
      </c>
      <c r="P3" s="50"/>
      <c r="Q3" s="50"/>
      <c r="R3" s="50"/>
      <c r="S3" s="50"/>
      <c r="T3" s="51"/>
      <c r="U3" s="52" t="s">
        <v>3</v>
      </c>
      <c r="V3" s="50"/>
      <c r="W3" s="50"/>
      <c r="X3" s="50"/>
      <c r="Y3" s="50"/>
      <c r="Z3" s="51"/>
      <c r="AA3" s="61"/>
      <c r="AB3" s="67"/>
    </row>
    <row r="4" spans="1:28" ht="41.25" customHeight="1" thickBot="1">
      <c r="A4" s="58"/>
      <c r="B4" s="56"/>
      <c r="C4" s="36">
        <v>1</v>
      </c>
      <c r="D4" s="37">
        <v>2</v>
      </c>
      <c r="E4" s="37">
        <v>3</v>
      </c>
      <c r="F4" s="38" t="s">
        <v>5</v>
      </c>
      <c r="G4" s="37" t="s">
        <v>6</v>
      </c>
      <c r="H4" s="39" t="s">
        <v>7</v>
      </c>
      <c r="I4" s="40">
        <v>1</v>
      </c>
      <c r="J4" s="37">
        <v>2</v>
      </c>
      <c r="K4" s="37">
        <v>3</v>
      </c>
      <c r="L4" s="38" t="s">
        <v>5</v>
      </c>
      <c r="M4" s="37" t="s">
        <v>6</v>
      </c>
      <c r="N4" s="41" t="s">
        <v>7</v>
      </c>
      <c r="O4" s="42">
        <v>1</v>
      </c>
      <c r="P4" s="43">
        <v>2</v>
      </c>
      <c r="Q4" s="43">
        <v>3</v>
      </c>
      <c r="R4" s="38" t="s">
        <v>5</v>
      </c>
      <c r="S4" s="37" t="s">
        <v>6</v>
      </c>
      <c r="T4" s="39" t="s">
        <v>7</v>
      </c>
      <c r="U4" s="40">
        <v>1</v>
      </c>
      <c r="V4" s="37">
        <v>2</v>
      </c>
      <c r="W4" s="37">
        <v>3</v>
      </c>
      <c r="X4" s="38" t="s">
        <v>5</v>
      </c>
      <c r="Y4" s="37" t="s">
        <v>6</v>
      </c>
      <c r="Z4" s="39" t="s">
        <v>7</v>
      </c>
      <c r="AA4" s="62"/>
      <c r="AB4" s="68"/>
    </row>
    <row r="5" spans="1:32" ht="27" thickTop="1">
      <c r="A5" s="23"/>
      <c r="B5" s="46" t="s">
        <v>13</v>
      </c>
      <c r="C5" s="24"/>
      <c r="D5" s="25"/>
      <c r="E5" s="25"/>
      <c r="F5" s="26" t="e">
        <f>VLOOKUP(A5,Sheet1!$B$4:$F$6,2)</f>
        <v>#N/A</v>
      </c>
      <c r="G5" s="27" t="e">
        <f>AVERAGE(C5:E5)</f>
        <v>#DIV/0!</v>
      </c>
      <c r="H5" s="28" t="e">
        <f>F5*G5</f>
        <v>#N/A</v>
      </c>
      <c r="I5" s="29"/>
      <c r="J5" s="30"/>
      <c r="K5" s="30"/>
      <c r="L5" s="26" t="e">
        <f>VLOOKUP(A5,Sheet1!$B$4:$F$6,3)</f>
        <v>#N/A</v>
      </c>
      <c r="M5" s="27" t="e">
        <f>AVERAGE(I5:K5)</f>
        <v>#DIV/0!</v>
      </c>
      <c r="N5" s="31" t="e">
        <f>L5*M5</f>
        <v>#N/A</v>
      </c>
      <c r="O5" s="32"/>
      <c r="P5" s="33"/>
      <c r="Q5" s="33"/>
      <c r="R5" s="26" t="e">
        <f>VLOOKUP(A5,Sheet1!$B$4:$F$6,3)</f>
        <v>#N/A</v>
      </c>
      <c r="S5" s="27" t="e">
        <f>AVERAGE(O5:Q5)</f>
        <v>#DIV/0!</v>
      </c>
      <c r="T5" s="28" t="e">
        <f>R5*S5</f>
        <v>#N/A</v>
      </c>
      <c r="U5" s="29"/>
      <c r="V5" s="30"/>
      <c r="W5" s="30"/>
      <c r="X5" s="26" t="e">
        <f>VLOOKUP(A5,Sheet1!$B$4:$F$6,3)</f>
        <v>#N/A</v>
      </c>
      <c r="Y5" s="27" t="e">
        <f>AVERAGE(U5:W5)</f>
        <v>#DIV/0!</v>
      </c>
      <c r="Z5" s="31" t="e">
        <f>X5*Y5</f>
        <v>#N/A</v>
      </c>
      <c r="AA5" s="34" t="e">
        <f>H5+N5+T5+Z5</f>
        <v>#N/A</v>
      </c>
      <c r="AB5" s="35">
        <f>SUM(AC5:AF5)</f>
        <v>0</v>
      </c>
      <c r="AC5">
        <f aca="true" t="shared" si="0" ref="AC5:AC10">IF(SUM($C5:$E5)&gt;0,$F5,)</f>
        <v>0</v>
      </c>
      <c r="AD5">
        <f aca="true" t="shared" si="1" ref="AD5:AD10">IF(SUM($I5:$K5)&gt;0,$L5,)</f>
        <v>0</v>
      </c>
      <c r="AE5">
        <f aca="true" t="shared" si="2" ref="AE5:AE10">IF(SUM($O5:$Q5)&gt;0,$R5,)</f>
        <v>0</v>
      </c>
      <c r="AF5">
        <f aca="true" t="shared" si="3" ref="AF5:AF10">IF(SUM($U5:$W5)&gt;0,$X5,)</f>
        <v>0</v>
      </c>
    </row>
    <row r="6" spans="1:32" ht="26.25">
      <c r="A6" s="44">
        <f>A5</f>
        <v>0</v>
      </c>
      <c r="B6" s="47" t="s">
        <v>14</v>
      </c>
      <c r="C6" s="22"/>
      <c r="D6" s="4"/>
      <c r="E6" s="4"/>
      <c r="F6" s="5" t="e">
        <f>VLOOKUP(A6,Sheet1!$B$4:$F$6,2)</f>
        <v>#N/A</v>
      </c>
      <c r="G6" s="6" t="e">
        <f>AVERAGE(C6:E6)</f>
        <v>#DIV/0!</v>
      </c>
      <c r="H6" s="10" t="e">
        <f>F6*G6</f>
        <v>#N/A</v>
      </c>
      <c r="I6" s="11"/>
      <c r="J6" s="7"/>
      <c r="K6" s="7"/>
      <c r="L6" s="5" t="e">
        <f>VLOOKUP(A6,Sheet1!$B$4:$F$6,3)</f>
        <v>#N/A</v>
      </c>
      <c r="M6" s="6" t="e">
        <f>AVERAGE(I6:K6)</f>
        <v>#DIV/0!</v>
      </c>
      <c r="N6" s="12" t="e">
        <f>L6*M6</f>
        <v>#N/A</v>
      </c>
      <c r="O6" s="20"/>
      <c r="P6" s="21"/>
      <c r="Q6" s="21"/>
      <c r="R6" s="5" t="e">
        <f>VLOOKUP(A6,Sheet1!$B$4:$F$6,3)</f>
        <v>#N/A</v>
      </c>
      <c r="S6" s="6" t="e">
        <f>AVERAGE(O6:Q6)</f>
        <v>#DIV/0!</v>
      </c>
      <c r="T6" s="10" t="e">
        <f>R6*S6</f>
        <v>#N/A</v>
      </c>
      <c r="U6" s="11"/>
      <c r="V6" s="7"/>
      <c r="W6" s="7"/>
      <c r="X6" s="5" t="e">
        <f>VLOOKUP(A6,Sheet1!$B$4:$F$6,3)</f>
        <v>#N/A</v>
      </c>
      <c r="Y6" s="6" t="e">
        <f>AVERAGE(U6:W6)</f>
        <v>#DIV/0!</v>
      </c>
      <c r="Z6" s="12" t="e">
        <f>X6*Y6</f>
        <v>#N/A</v>
      </c>
      <c r="AA6" s="13" t="e">
        <f>H6+N6+T6+Z6</f>
        <v>#N/A</v>
      </c>
      <c r="AB6" s="14">
        <f>SUM(AC6:AF6)</f>
        <v>0</v>
      </c>
      <c r="AC6">
        <f t="shared" si="0"/>
        <v>0</v>
      </c>
      <c r="AD6">
        <f t="shared" si="1"/>
        <v>0</v>
      </c>
      <c r="AE6">
        <f t="shared" si="2"/>
        <v>0</v>
      </c>
      <c r="AF6">
        <f t="shared" si="3"/>
        <v>0</v>
      </c>
    </row>
    <row r="7" spans="1:32" ht="26.25">
      <c r="A7" s="44">
        <f>A6</f>
        <v>0</v>
      </c>
      <c r="B7" s="48" t="s">
        <v>15</v>
      </c>
      <c r="C7" s="22"/>
      <c r="D7" s="4"/>
      <c r="E7" s="4"/>
      <c r="F7" s="5" t="e">
        <f>VLOOKUP(A7,Sheet1!$B$4:$F$6,2)</f>
        <v>#N/A</v>
      </c>
      <c r="G7" s="6" t="e">
        <f>AVERAGE(C7:E7)</f>
        <v>#DIV/0!</v>
      </c>
      <c r="H7" s="10" t="e">
        <f>F7*G7</f>
        <v>#N/A</v>
      </c>
      <c r="I7" s="11"/>
      <c r="J7" s="7"/>
      <c r="K7" s="7"/>
      <c r="L7" s="5" t="e">
        <f>VLOOKUP(A7,Sheet1!$B$4:$F$6,3)</f>
        <v>#N/A</v>
      </c>
      <c r="M7" s="6" t="e">
        <f>AVERAGE(I7:K7)</f>
        <v>#DIV/0!</v>
      </c>
      <c r="N7" s="12" t="e">
        <f>L7*M7</f>
        <v>#N/A</v>
      </c>
      <c r="O7" s="20"/>
      <c r="P7" s="21"/>
      <c r="Q7" s="21"/>
      <c r="R7" s="5" t="e">
        <f>VLOOKUP(A7,Sheet1!$B$4:$F$6,3)</f>
        <v>#N/A</v>
      </c>
      <c r="S7" s="6" t="e">
        <f>AVERAGE(O7:Q7)</f>
        <v>#DIV/0!</v>
      </c>
      <c r="T7" s="10" t="e">
        <f>R7*S7</f>
        <v>#N/A</v>
      </c>
      <c r="U7" s="11"/>
      <c r="V7" s="7"/>
      <c r="W7" s="7"/>
      <c r="X7" s="5" t="e">
        <f>VLOOKUP(A7,Sheet1!$B$4:$F$6,3)</f>
        <v>#N/A</v>
      </c>
      <c r="Y7" s="6" t="e">
        <f>AVERAGE(U7:W7)</f>
        <v>#DIV/0!</v>
      </c>
      <c r="Z7" s="12" t="e">
        <f>X7*Y7</f>
        <v>#N/A</v>
      </c>
      <c r="AA7" s="13" t="e">
        <f>H7+N7+T7+Z7</f>
        <v>#N/A</v>
      </c>
      <c r="AB7" s="14">
        <f>SUM(AC7:AF7)</f>
        <v>0</v>
      </c>
      <c r="AC7">
        <f t="shared" si="0"/>
        <v>0</v>
      </c>
      <c r="AD7">
        <f t="shared" si="1"/>
        <v>0</v>
      </c>
      <c r="AE7">
        <f t="shared" si="2"/>
        <v>0</v>
      </c>
      <c r="AF7">
        <f t="shared" si="3"/>
        <v>0</v>
      </c>
    </row>
    <row r="8" spans="1:32" ht="26.25">
      <c r="A8" s="44">
        <f>A7</f>
        <v>0</v>
      </c>
      <c r="B8" s="48" t="s">
        <v>16</v>
      </c>
      <c r="C8" s="22"/>
      <c r="D8" s="4"/>
      <c r="E8" s="4"/>
      <c r="F8" s="5" t="e">
        <f>VLOOKUP(A8,Sheet1!$B$4:$F$6,2)</f>
        <v>#N/A</v>
      </c>
      <c r="G8" s="6" t="e">
        <f>AVERAGE(C8:E8)</f>
        <v>#DIV/0!</v>
      </c>
      <c r="H8" s="10" t="e">
        <f>F8*G8</f>
        <v>#N/A</v>
      </c>
      <c r="I8" s="11"/>
      <c r="J8" s="7"/>
      <c r="K8" s="7"/>
      <c r="L8" s="5" t="e">
        <f>VLOOKUP(A8,Sheet1!$B$4:$F$6,3)</f>
        <v>#N/A</v>
      </c>
      <c r="M8" s="6" t="e">
        <f>AVERAGE(I8:K8)</f>
        <v>#DIV/0!</v>
      </c>
      <c r="N8" s="12" t="e">
        <f>L8*M8</f>
        <v>#N/A</v>
      </c>
      <c r="O8" s="20"/>
      <c r="P8" s="21"/>
      <c r="Q8" s="21"/>
      <c r="R8" s="5" t="e">
        <f>VLOOKUP(A8,Sheet1!$B$4:$F$6,3)</f>
        <v>#N/A</v>
      </c>
      <c r="S8" s="6" t="e">
        <f>AVERAGE(O8:Q8)</f>
        <v>#DIV/0!</v>
      </c>
      <c r="T8" s="10" t="e">
        <f>R8*S8</f>
        <v>#N/A</v>
      </c>
      <c r="U8" s="11"/>
      <c r="V8" s="7"/>
      <c r="W8" s="7"/>
      <c r="X8" s="5" t="e">
        <f>VLOOKUP(A8,Sheet1!$B$4:$F$6,3)</f>
        <v>#N/A</v>
      </c>
      <c r="Y8" s="6" t="e">
        <f>AVERAGE(U8:W8)</f>
        <v>#DIV/0!</v>
      </c>
      <c r="Z8" s="12" t="e">
        <f>X8*Y8</f>
        <v>#N/A</v>
      </c>
      <c r="AA8" s="13" t="e">
        <f>H8+N8+T8+Z8</f>
        <v>#N/A</v>
      </c>
      <c r="AB8" s="14">
        <f>SUM(AC8:AF8)</f>
        <v>0</v>
      </c>
      <c r="AC8">
        <f t="shared" si="0"/>
        <v>0</v>
      </c>
      <c r="AD8">
        <f t="shared" si="1"/>
        <v>0</v>
      </c>
      <c r="AE8">
        <f t="shared" si="2"/>
        <v>0</v>
      </c>
      <c r="AF8">
        <f t="shared" si="3"/>
        <v>0</v>
      </c>
    </row>
    <row r="9" spans="1:32" ht="26.25">
      <c r="A9" s="44">
        <f>A8</f>
        <v>0</v>
      </c>
      <c r="B9" s="47" t="s">
        <v>11</v>
      </c>
      <c r="C9" s="22"/>
      <c r="D9" s="4"/>
      <c r="E9" s="4"/>
      <c r="F9" s="5" t="e">
        <f>VLOOKUP(A9,Sheet1!$B$4:$F$6,2)</f>
        <v>#N/A</v>
      </c>
      <c r="G9" s="6" t="e">
        <f>AVERAGE(C9:E9)</f>
        <v>#DIV/0!</v>
      </c>
      <c r="H9" s="10" t="e">
        <f>F9*G9</f>
        <v>#N/A</v>
      </c>
      <c r="I9" s="11"/>
      <c r="J9" s="7"/>
      <c r="K9" s="7"/>
      <c r="L9" s="5" t="e">
        <f>VLOOKUP(A9,Sheet1!$B$4:$F$6,3)</f>
        <v>#N/A</v>
      </c>
      <c r="M9" s="6" t="e">
        <f>AVERAGE(I9:K9)</f>
        <v>#DIV/0!</v>
      </c>
      <c r="N9" s="12" t="e">
        <f>L9*M9</f>
        <v>#N/A</v>
      </c>
      <c r="O9" s="20"/>
      <c r="P9" s="21"/>
      <c r="Q9" s="21"/>
      <c r="R9" s="5" t="e">
        <f>VLOOKUP(A9,Sheet1!$B$4:$F$6,3)</f>
        <v>#N/A</v>
      </c>
      <c r="S9" s="6" t="e">
        <f>AVERAGE(O9:Q9)</f>
        <v>#DIV/0!</v>
      </c>
      <c r="T9" s="10" t="e">
        <f>R9*S9</f>
        <v>#N/A</v>
      </c>
      <c r="U9" s="11"/>
      <c r="V9" s="7"/>
      <c r="W9" s="7"/>
      <c r="X9" s="5" t="e">
        <f>VLOOKUP(A9,Sheet1!$B$4:$F$6,3)</f>
        <v>#N/A</v>
      </c>
      <c r="Y9" s="6" t="e">
        <f>AVERAGE(U9:W9)</f>
        <v>#DIV/0!</v>
      </c>
      <c r="Z9" s="12" t="e">
        <f>X9*Y9</f>
        <v>#N/A</v>
      </c>
      <c r="AA9" s="13" t="e">
        <f>H9+N9+T9+Z9</f>
        <v>#N/A</v>
      </c>
      <c r="AB9" s="14">
        <f>SUM(AC9:AF9)</f>
        <v>0</v>
      </c>
      <c r="AC9">
        <f t="shared" si="0"/>
        <v>0</v>
      </c>
      <c r="AD9">
        <f t="shared" si="1"/>
        <v>0</v>
      </c>
      <c r="AE9">
        <f t="shared" si="2"/>
        <v>0</v>
      </c>
      <c r="AF9">
        <f t="shared" si="3"/>
        <v>0</v>
      </c>
    </row>
    <row r="10" spans="1:32" ht="24.7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>
        <f t="shared" si="0"/>
        <v>0</v>
      </c>
      <c r="AD10">
        <f t="shared" si="1"/>
        <v>0</v>
      </c>
      <c r="AE10">
        <f t="shared" si="2"/>
        <v>0</v>
      </c>
      <c r="AF10">
        <f t="shared" si="3"/>
        <v>0</v>
      </c>
    </row>
    <row r="11" spans="1:27" ht="2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2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21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2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2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2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2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2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2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2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2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2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2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2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2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2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2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2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2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2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2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2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2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2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2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2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2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2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2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2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2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2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2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2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2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2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2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2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2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2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2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2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2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2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2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2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2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2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2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2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2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2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2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2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2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2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2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2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2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2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2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2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2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2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2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2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2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2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2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2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2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2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2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2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2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2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2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2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2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2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2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2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2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2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2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2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2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2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</sheetData>
  <sheetProtection/>
  <mergeCells count="10">
    <mergeCell ref="A1:AB1"/>
    <mergeCell ref="C3:H3"/>
    <mergeCell ref="I3:N3"/>
    <mergeCell ref="B2:B4"/>
    <mergeCell ref="A2:A4"/>
    <mergeCell ref="O3:T3"/>
    <mergeCell ref="U3:Z3"/>
    <mergeCell ref="AB2:AB4"/>
    <mergeCell ref="C2:Z2"/>
    <mergeCell ref="AA2:A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6"/>
  <sheetViews>
    <sheetView zoomScalePageLayoutView="0" workbookViewId="0" topLeftCell="A1">
      <selection activeCell="B14" sqref="B14"/>
    </sheetView>
  </sheetViews>
  <sheetFormatPr defaultColWidth="9.140625" defaultRowHeight="21" customHeight="1"/>
  <cols>
    <col min="2" max="2" width="11.421875" style="0" customWidth="1"/>
    <col min="3" max="7" width="11.28125" style="0" customWidth="1"/>
  </cols>
  <sheetData>
    <row r="2" spans="2:6" ht="21" customHeight="1">
      <c r="B2" s="17" t="s">
        <v>8</v>
      </c>
      <c r="C2" s="63" t="s">
        <v>9</v>
      </c>
      <c r="D2" s="63"/>
      <c r="E2" s="63"/>
      <c r="F2" s="63"/>
    </row>
    <row r="3" spans="2:6" s="16" customFormat="1" ht="27.75" customHeight="1">
      <c r="B3" s="18"/>
      <c r="C3" s="19">
        <v>1</v>
      </c>
      <c r="D3" s="19">
        <v>2</v>
      </c>
      <c r="E3" s="19">
        <v>3</v>
      </c>
      <c r="F3" s="19">
        <v>4</v>
      </c>
    </row>
    <row r="4" spans="2:6" s="16" customFormat="1" ht="27.75" customHeight="1">
      <c r="B4" s="19">
        <v>2</v>
      </c>
      <c r="C4" s="15">
        <v>0.6</v>
      </c>
      <c r="D4" s="15">
        <v>0.4</v>
      </c>
      <c r="E4" s="15">
        <v>0.4</v>
      </c>
      <c r="F4" s="15">
        <v>0.4</v>
      </c>
    </row>
    <row r="5" spans="2:6" s="16" customFormat="1" ht="27.75" customHeight="1">
      <c r="B5" s="19">
        <v>3</v>
      </c>
      <c r="C5" s="15">
        <v>0.4</v>
      </c>
      <c r="D5" s="15">
        <v>0.3</v>
      </c>
      <c r="E5" s="15">
        <v>0.3</v>
      </c>
      <c r="F5" s="15">
        <v>0.3</v>
      </c>
    </row>
    <row r="6" spans="2:6" s="16" customFormat="1" ht="27.75" customHeight="1">
      <c r="B6" s="19">
        <v>4</v>
      </c>
      <c r="C6" s="15">
        <v>0.4</v>
      </c>
      <c r="D6" s="15">
        <v>0.2</v>
      </c>
      <c r="E6" s="15">
        <v>0.2</v>
      </c>
      <c r="F6" s="15">
        <v>0.2</v>
      </c>
    </row>
  </sheetData>
  <sheetProtection/>
  <mergeCells count="1">
    <mergeCell ref="C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2010-02-22T09:46:30Z</cp:lastPrinted>
  <dcterms:created xsi:type="dcterms:W3CDTF">2010-02-02T06:02:28Z</dcterms:created>
  <dcterms:modified xsi:type="dcterms:W3CDTF">2010-03-08T06:33:43Z</dcterms:modified>
  <cp:category/>
  <cp:version/>
  <cp:contentType/>
  <cp:contentStatus/>
</cp:coreProperties>
</file>